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Resultatrekneskap" sheetId="1" r:id="rId1"/>
    <sheet name="Salgsinntekter" sheetId="2" r:id="rId2"/>
    <sheet name="Utsalgssteder" sheetId="3" r:id="rId3"/>
    <sheet name="Rekneskap" sheetId="4" r:id="rId4"/>
  </sheets>
  <definedNames/>
  <calcPr calcId="145621"/>
</workbook>
</file>

<file path=xl/sharedStrings.xml><?xml version="1.0" encoding="utf-8"?>
<sst xmlns="http://schemas.openxmlformats.org/spreadsheetml/2006/main" count="160" uniqueCount="77">
  <si>
    <t>Resultatrekneskap 17. mai 2017</t>
  </si>
  <si>
    <t>Inntekter</t>
  </si>
  <si>
    <t>Salgsinntekter</t>
  </si>
  <si>
    <t>Andre inntekter</t>
  </si>
  <si>
    <t>Sum inntekter</t>
  </si>
  <si>
    <t>Driftskostnader</t>
  </si>
  <si>
    <t>Kjøp av mat for salg</t>
  </si>
  <si>
    <t>Sum driftskostnader</t>
  </si>
  <si>
    <t>Driftresultat</t>
  </si>
  <si>
    <t>Finansielle inntekter</t>
  </si>
  <si>
    <t>Renter</t>
  </si>
  <si>
    <t>Årsresultat før skatt</t>
  </si>
  <si>
    <t>salg 17. mai</t>
  </si>
  <si>
    <t>Fiskedam</t>
  </si>
  <si>
    <t>Kaste på boks</t>
  </si>
  <si>
    <t>Pilkast</t>
  </si>
  <si>
    <t>Snackbar</t>
  </si>
  <si>
    <t>Shoot out</t>
  </si>
  <si>
    <t>Lykkehjul</t>
  </si>
  <si>
    <t>Skyte på tverrligger</t>
  </si>
  <si>
    <t>Hestesko</t>
  </si>
  <si>
    <t>Loddsalg 1</t>
  </si>
  <si>
    <t>Loddsalg 2</t>
  </si>
  <si>
    <t>Brutto salg</t>
  </si>
  <si>
    <t>Veksel</t>
  </si>
  <si>
    <t>Total:</t>
  </si>
  <si>
    <t>Veksel:</t>
  </si>
  <si>
    <t>Salg:</t>
  </si>
  <si>
    <t>Kafeteria x3, Radøyhallen</t>
  </si>
  <si>
    <t>Pølsebod, Grønålen</t>
  </si>
  <si>
    <t>Mat</t>
  </si>
  <si>
    <t>Veksel/Blomar</t>
  </si>
  <si>
    <t>Gebyr</t>
  </si>
  <si>
    <t>Inn</t>
  </si>
  <si>
    <t>ut</t>
  </si>
  <si>
    <t>Ut</t>
  </si>
  <si>
    <t>Irene M. Lunde</t>
  </si>
  <si>
    <t>Biltema</t>
  </si>
  <si>
    <t>Dato</t>
  </si>
  <si>
    <t>Bilagsnr.</t>
  </si>
  <si>
    <t>Storcash</t>
  </si>
  <si>
    <t>Utlegg Irene M. Lunde</t>
  </si>
  <si>
    <t>Innskudd sedler</t>
  </si>
  <si>
    <t>Innskudd mynt</t>
  </si>
  <si>
    <t>Innskydd mynt</t>
  </si>
  <si>
    <t>Gegyr mynt</t>
  </si>
  <si>
    <t>Schutz AS</t>
  </si>
  <si>
    <t>Blomsterverkstaden</t>
  </si>
  <si>
    <t>Rema 1000 Manger</t>
  </si>
  <si>
    <t>Xtra Manger</t>
  </si>
  <si>
    <t>Utlegg Stian Berg</t>
  </si>
  <si>
    <t>Spar Kronstad</t>
  </si>
  <si>
    <t>Utlegg Ailin Kolstad Isdal</t>
  </si>
  <si>
    <t>Leker/Premier/Div</t>
  </si>
  <si>
    <t>Radøy kommune</t>
  </si>
  <si>
    <t>Oppgjør SPV</t>
  </si>
  <si>
    <t>Nina Tillfjord</t>
  </si>
  <si>
    <t>Kredittrenter</t>
  </si>
  <si>
    <t>Torill M. Fjeld</t>
  </si>
  <si>
    <t>4. klasse Manger</t>
  </si>
  <si>
    <t>Ailin Kolstad Isdal</t>
  </si>
  <si>
    <t>Asgeir Nøttveits</t>
  </si>
  <si>
    <t>Sætre Grendahus</t>
  </si>
  <si>
    <t>Premiebua</t>
  </si>
  <si>
    <t>Øvrige inntekter</t>
  </si>
  <si>
    <t>Kjøp av leker/premier/div.</t>
  </si>
  <si>
    <t>Veksel og blomar</t>
  </si>
  <si>
    <t>Div. salg*</t>
  </si>
  <si>
    <t>*Ved innsamling av penger ved arrangementslutt så var noen av notatene for uttrekk av konanter fra boksen med veksel vekke fra den ene loddboden og det ene matutsalget. Derfor har vi en sum på 14 501 som vi ikke kan identifisere eksakt hvor kommer fra. Neste år bør det noteres hos innsamler hvor og hvor mye det blir hentet fra de ulike bodene.</t>
  </si>
  <si>
    <t>Manger Skulemusikklag</t>
  </si>
  <si>
    <t xml:space="preserve"> </t>
  </si>
  <si>
    <t>Underholdning</t>
  </si>
  <si>
    <t>Steinar Brevik</t>
  </si>
  <si>
    <t>Saldo 01.01.2017</t>
  </si>
  <si>
    <t>Saldo 31.12.2017</t>
  </si>
  <si>
    <t>Manger 13. februar 2018</t>
  </si>
  <si>
    <t>for FAU Manger</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</si>
</sst>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Calibri"/>
      <family val="2"/>
      <scheme val="minor"/>
    </font>
    <font>
      <sz val="10"/>
      <name val="Arial"/>
      <family val="2"/>
    </font>
    <font>
      <b/>
      <sz val="11"/>
      <color theme="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4" fontId="0" fillId="0" borderId="0" xfId="0" applyNumberFormat="1"/>
    <xf numFmtId="2" fontId="0" fillId="0" borderId="0" xfId="0" applyNumberFormat="1"/>
    <xf numFmtId="14" fontId="0" fillId="0" borderId="0" xfId="0" applyNumberFormat="1"/>
    <xf numFmtId="4" fontId="0" fillId="0" borderId="0" xfId="0" applyNumberFormat="1" applyAlignment="1">
      <alignment horizontal="center"/>
    </xf>
    <xf numFmtId="0" fontId="2" fillId="0" borderId="0" xfId="0" applyFont="1"/>
    <xf numFmtId="4" fontId="2" fillId="0" borderId="0" xfId="0" applyNumberFormat="1" applyFont="1"/>
    <xf numFmtId="4" fontId="0" fillId="0" borderId="0" xfId="0" applyNumberFormat="1" applyAlignment="1">
      <alignment horizontal="center"/>
    </xf>
    <xf numFmtId="0" fontId="0" fillId="0" borderId="0" xfId="0" applyAlignment="1">
      <alignment horizontal="center"/>
    </xf>
    <xf numFmtId="2" fontId="0" fillId="0" borderId="0" xfId="0" applyNumberForma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workbookViewId="0" topLeftCell="A9">
      <selection activeCell="A32" sqref="A32"/>
    </sheetView>
  </sheetViews>
  <sheetFormatPr defaultColWidth="11.421875" defaultRowHeight="15"/>
  <cols>
    <col min="1" max="1" width="24.7109375" style="0" customWidth="1"/>
    <col min="2" max="2" width="17.140625" style="1" customWidth="1"/>
    <col min="3" max="3" width="11.421875" style="1" customWidth="1"/>
  </cols>
  <sheetData>
    <row r="1" ht="15">
      <c r="A1" t="s">
        <v>0</v>
      </c>
    </row>
    <row r="3" ht="15">
      <c r="A3" s="5" t="s">
        <v>1</v>
      </c>
    </row>
    <row r="4" spans="1:3" ht="15">
      <c r="A4" t="s">
        <v>2</v>
      </c>
      <c r="C4" s="1">
        <v>144128</v>
      </c>
    </row>
    <row r="5" spans="1:3" ht="15">
      <c r="A5" t="s">
        <v>64</v>
      </c>
      <c r="C5" s="2">
        <v>4183.5</v>
      </c>
    </row>
    <row r="6" spans="1:4" ht="15">
      <c r="A6" s="5" t="s">
        <v>4</v>
      </c>
      <c r="B6" s="6"/>
      <c r="C6" s="6">
        <f>SUM(C4:C5)</f>
        <v>148311.5</v>
      </c>
      <c r="D6" s="1"/>
    </row>
    <row r="8" ht="15">
      <c r="A8" s="5" t="s">
        <v>5</v>
      </c>
    </row>
    <row r="9" spans="1:5" ht="15">
      <c r="A9" t="s">
        <v>6</v>
      </c>
      <c r="C9" s="1">
        <v>55348.14</v>
      </c>
      <c r="E9" s="1"/>
    </row>
    <row r="10" spans="1:3" ht="15">
      <c r="A10" t="s">
        <v>65</v>
      </c>
      <c r="C10" s="1">
        <v>35992.95</v>
      </c>
    </row>
    <row r="11" spans="1:3" ht="15">
      <c r="A11" t="s">
        <v>66</v>
      </c>
      <c r="C11" s="1">
        <v>42160</v>
      </c>
    </row>
    <row r="12" spans="1:3" ht="15">
      <c r="A12" t="s">
        <v>69</v>
      </c>
      <c r="C12" s="1">
        <v>7500</v>
      </c>
    </row>
    <row r="13" spans="1:3" ht="15">
      <c r="A13" t="s">
        <v>32</v>
      </c>
      <c r="C13" s="1">
        <v>150</v>
      </c>
    </row>
    <row r="14" spans="1:3" ht="15">
      <c r="A14" s="5" t="s">
        <v>7</v>
      </c>
      <c r="B14" s="6"/>
      <c r="C14" s="6">
        <f>SUM(C9:C13)</f>
        <v>141151.09</v>
      </c>
    </row>
    <row r="16" spans="1:3" ht="15">
      <c r="A16" s="5" t="s">
        <v>8</v>
      </c>
      <c r="B16" s="6"/>
      <c r="C16" s="6">
        <v>7160.41</v>
      </c>
    </row>
    <row r="18" ht="15">
      <c r="A18" s="5" t="s">
        <v>9</v>
      </c>
    </row>
    <row r="19" spans="1:3" ht="15">
      <c r="A19" t="s">
        <v>10</v>
      </c>
      <c r="C19" s="1">
        <v>698.98</v>
      </c>
    </row>
    <row r="21" spans="1:3" ht="15">
      <c r="A21" s="5" t="s">
        <v>11</v>
      </c>
      <c r="B21" s="6"/>
      <c r="C21" s="6">
        <f>SUM(C16:C20)</f>
        <v>7859.389999999999</v>
      </c>
    </row>
    <row r="24" spans="1:2" ht="15">
      <c r="A24" s="5" t="s">
        <v>73</v>
      </c>
      <c r="B24" s="1">
        <v>73616.6</v>
      </c>
    </row>
    <row r="25" spans="1:2" ht="15">
      <c r="A25" t="s">
        <v>35</v>
      </c>
      <c r="B25" s="1">
        <v>-141151.09</v>
      </c>
    </row>
    <row r="26" spans="1:2" ht="15">
      <c r="A26" t="s">
        <v>33</v>
      </c>
      <c r="B26" s="1">
        <v>149010.48</v>
      </c>
    </row>
    <row r="27" spans="1:2" ht="15">
      <c r="A27" s="5" t="s">
        <v>74</v>
      </c>
      <c r="B27" s="6">
        <f>SUM(B24:B26)</f>
        <v>81475.99000000002</v>
      </c>
    </row>
    <row r="29" ht="15">
      <c r="A29" s="3" t="s">
        <v>75</v>
      </c>
    </row>
    <row r="30" ht="15">
      <c r="A30" t="s">
        <v>76</v>
      </c>
    </row>
    <row r="31" ht="15">
      <c r="A31" t="s">
        <v>72</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election activeCell="B1" sqref="B1"/>
    </sheetView>
  </sheetViews>
  <sheetFormatPr defaultColWidth="11.421875" defaultRowHeight="15"/>
  <cols>
    <col min="1" max="1" width="23.8515625" style="0" bestFit="1" customWidth="1"/>
    <col min="2" max="2" width="11.421875" style="1" customWidth="1"/>
    <col min="6" max="6" width="11.421875" style="1" customWidth="1"/>
  </cols>
  <sheetData>
    <row r="1" spans="1:3" ht="15">
      <c r="A1" t="s">
        <v>12</v>
      </c>
      <c r="C1" t="s">
        <v>24</v>
      </c>
    </row>
    <row r="2" spans="1:3" ht="15">
      <c r="A2" t="s">
        <v>29</v>
      </c>
      <c r="B2" s="1">
        <v>20488</v>
      </c>
      <c r="C2">
        <v>4750</v>
      </c>
    </row>
    <row r="3" spans="1:3" ht="15">
      <c r="A3" t="s">
        <v>28</v>
      </c>
      <c r="B3" s="1">
        <v>43528</v>
      </c>
      <c r="C3">
        <v>11900</v>
      </c>
    </row>
    <row r="4" spans="1:3" ht="15">
      <c r="A4" t="s">
        <v>13</v>
      </c>
      <c r="B4" s="1">
        <v>12100</v>
      </c>
      <c r="C4">
        <v>3000</v>
      </c>
    </row>
    <row r="5" spans="1:3" ht="15">
      <c r="A5" t="s">
        <v>14</v>
      </c>
      <c r="B5" s="1">
        <v>4700</v>
      </c>
      <c r="C5">
        <v>1500</v>
      </c>
    </row>
    <row r="6" spans="1:3" ht="15">
      <c r="A6" t="s">
        <v>15</v>
      </c>
      <c r="B6" s="1">
        <v>2075</v>
      </c>
      <c r="C6">
        <v>1500</v>
      </c>
    </row>
    <row r="7" spans="1:3" ht="15">
      <c r="A7" t="s">
        <v>16</v>
      </c>
      <c r="B7" s="1">
        <v>2525</v>
      </c>
      <c r="C7">
        <v>1500</v>
      </c>
    </row>
    <row r="8" spans="1:3" ht="15">
      <c r="A8" t="s">
        <v>17</v>
      </c>
      <c r="B8" s="1">
        <v>3350</v>
      </c>
      <c r="C8">
        <v>1500</v>
      </c>
    </row>
    <row r="9" spans="1:3" ht="15">
      <c r="A9" t="s">
        <v>18</v>
      </c>
      <c r="B9" s="1">
        <v>14059</v>
      </c>
      <c r="C9">
        <v>2500</v>
      </c>
    </row>
    <row r="10" spans="1:3" ht="15">
      <c r="A10" t="s">
        <v>19</v>
      </c>
      <c r="B10" s="1">
        <v>2090</v>
      </c>
      <c r="C10">
        <v>1500</v>
      </c>
    </row>
    <row r="11" spans="1:3" ht="15">
      <c r="A11" t="s">
        <v>20</v>
      </c>
      <c r="B11" s="1">
        <v>2400</v>
      </c>
      <c r="C11">
        <v>1500</v>
      </c>
    </row>
    <row r="12" spans="1:3" ht="15">
      <c r="A12" t="s">
        <v>21</v>
      </c>
      <c r="B12" s="1">
        <v>8221</v>
      </c>
      <c r="C12">
        <v>3000</v>
      </c>
    </row>
    <row r="13" spans="1:3" ht="15">
      <c r="A13" t="s">
        <v>22</v>
      </c>
      <c r="B13" s="1">
        <v>14091</v>
      </c>
      <c r="C13">
        <v>3000</v>
      </c>
    </row>
    <row r="14" spans="1:3" ht="15">
      <c r="A14" t="s">
        <v>67</v>
      </c>
      <c r="B14" s="1">
        <v>14501</v>
      </c>
      <c r="C14">
        <v>0</v>
      </c>
    </row>
    <row r="15" spans="1:3" ht="15">
      <c r="A15" t="s">
        <v>23</v>
      </c>
      <c r="B15" s="1">
        <f>SUM(B2:B14)</f>
        <v>144128</v>
      </c>
      <c r="C15">
        <v>0</v>
      </c>
    </row>
    <row r="16" spans="1:3" ht="15">
      <c r="A16" t="s">
        <v>24</v>
      </c>
      <c r="B16" s="1">
        <v>-40000</v>
      </c>
      <c r="C16">
        <f>SUM(C2:C15)</f>
        <v>37150</v>
      </c>
    </row>
    <row r="17" ht="15">
      <c r="B17" s="1">
        <f>SUM(B14:B16)</f>
        <v>118629</v>
      </c>
    </row>
    <row r="19" ht="15">
      <c r="A19" t="s">
        <v>68</v>
      </c>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0"/>
  <sheetViews>
    <sheetView workbookViewId="0" topLeftCell="A22">
      <selection activeCell="A46" sqref="A46"/>
    </sheetView>
  </sheetViews>
  <sheetFormatPr defaultColWidth="11.421875" defaultRowHeight="15"/>
  <cols>
    <col min="2" max="2" width="11.421875" style="1" customWidth="1"/>
  </cols>
  <sheetData>
    <row r="2" ht="15">
      <c r="A2" t="s">
        <v>29</v>
      </c>
    </row>
    <row r="3" spans="1:2" ht="15">
      <c r="A3" t="s">
        <v>25</v>
      </c>
      <c r="B3" s="1">
        <v>20488</v>
      </c>
    </row>
    <row r="4" spans="1:2" ht="15">
      <c r="A4" t="s">
        <v>26</v>
      </c>
      <c r="B4" s="1">
        <v>-4750</v>
      </c>
    </row>
    <row r="5" spans="1:2" ht="15">
      <c r="A5" t="s">
        <v>27</v>
      </c>
      <c r="B5" s="1">
        <f>SUM(B3:B4)</f>
        <v>15738</v>
      </c>
    </row>
    <row r="7" ht="15">
      <c r="A7" t="s">
        <v>28</v>
      </c>
    </row>
    <row r="8" spans="1:2" ht="15">
      <c r="A8" t="s">
        <v>25</v>
      </c>
      <c r="B8" s="1">
        <v>43528</v>
      </c>
    </row>
    <row r="9" spans="1:2" ht="15">
      <c r="A9" t="s">
        <v>26</v>
      </c>
      <c r="B9" s="1">
        <v>-11900</v>
      </c>
    </row>
    <row r="10" spans="1:2" ht="15">
      <c r="A10" t="s">
        <v>27</v>
      </c>
      <c r="B10" s="1">
        <f>SUM(B8:B9)</f>
        <v>31628</v>
      </c>
    </row>
    <row r="12" ht="15">
      <c r="A12" t="s">
        <v>13</v>
      </c>
    </row>
    <row r="13" spans="1:2" ht="15">
      <c r="A13" t="s">
        <v>25</v>
      </c>
      <c r="B13" s="1">
        <v>12100</v>
      </c>
    </row>
    <row r="14" spans="1:2" ht="15">
      <c r="A14" t="s">
        <v>26</v>
      </c>
      <c r="B14" s="1">
        <v>-3000</v>
      </c>
    </row>
    <row r="15" spans="1:2" ht="15">
      <c r="A15" t="s">
        <v>27</v>
      </c>
      <c r="B15" s="1">
        <f>SUM(B13:B14)</f>
        <v>9100</v>
      </c>
    </row>
    <row r="17" ht="15">
      <c r="A17" t="s">
        <v>14</v>
      </c>
    </row>
    <row r="18" spans="1:2" ht="15">
      <c r="A18" t="s">
        <v>25</v>
      </c>
      <c r="B18" s="1">
        <v>4700</v>
      </c>
    </row>
    <row r="19" spans="1:2" ht="15">
      <c r="A19" t="s">
        <v>26</v>
      </c>
      <c r="B19" s="1">
        <v>-1500</v>
      </c>
    </row>
    <row r="20" spans="1:2" ht="15">
      <c r="A20" t="s">
        <v>27</v>
      </c>
      <c r="B20" s="1">
        <f>SUM(B18:B19)</f>
        <v>3200</v>
      </c>
    </row>
    <row r="22" ht="15">
      <c r="A22" t="s">
        <v>15</v>
      </c>
    </row>
    <row r="23" spans="1:2" ht="15">
      <c r="A23" t="s">
        <v>25</v>
      </c>
      <c r="B23" s="1">
        <v>2075</v>
      </c>
    </row>
    <row r="24" spans="1:2" ht="15">
      <c r="A24" t="s">
        <v>26</v>
      </c>
      <c r="B24" s="1">
        <v>-1500</v>
      </c>
    </row>
    <row r="25" spans="1:2" ht="15">
      <c r="A25" t="s">
        <v>27</v>
      </c>
      <c r="B25" s="1">
        <f>SUM(B23:B24)</f>
        <v>575</v>
      </c>
    </row>
    <row r="27" ht="15">
      <c r="A27" t="s">
        <v>16</v>
      </c>
    </row>
    <row r="28" spans="1:2" ht="15">
      <c r="A28" t="s">
        <v>25</v>
      </c>
      <c r="B28" s="1">
        <v>2525</v>
      </c>
    </row>
    <row r="29" spans="1:2" ht="15">
      <c r="A29" t="s">
        <v>26</v>
      </c>
      <c r="B29" s="1">
        <v>-1500</v>
      </c>
    </row>
    <row r="30" spans="1:2" ht="15">
      <c r="A30" t="s">
        <v>27</v>
      </c>
      <c r="B30" s="1">
        <f>SUM(B28:B29)</f>
        <v>1025</v>
      </c>
    </row>
    <row r="32" ht="15">
      <c r="A32" t="s">
        <v>17</v>
      </c>
    </row>
    <row r="33" spans="1:2" ht="15">
      <c r="A33" t="s">
        <v>25</v>
      </c>
      <c r="B33" s="1">
        <v>3350</v>
      </c>
    </row>
    <row r="34" spans="1:2" ht="15">
      <c r="A34" t="s">
        <v>26</v>
      </c>
      <c r="B34" s="1">
        <v>-1500</v>
      </c>
    </row>
    <row r="35" spans="1:2" ht="15">
      <c r="A35" t="s">
        <v>27</v>
      </c>
      <c r="B35" s="1">
        <f>SUM(B33:B34)</f>
        <v>1850</v>
      </c>
    </row>
    <row r="37" ht="15">
      <c r="A37" t="s">
        <v>18</v>
      </c>
    </row>
    <row r="38" spans="1:2" ht="15">
      <c r="A38" t="s">
        <v>25</v>
      </c>
      <c r="B38" s="1">
        <v>14059</v>
      </c>
    </row>
    <row r="39" spans="1:2" ht="15">
      <c r="A39" t="s">
        <v>26</v>
      </c>
      <c r="B39" s="1">
        <v>-2500</v>
      </c>
    </row>
    <row r="40" spans="1:2" ht="15">
      <c r="A40" t="s">
        <v>27</v>
      </c>
      <c r="B40" s="1">
        <f>SUM(B38:B39)</f>
        <v>11559</v>
      </c>
    </row>
    <row r="42" ht="15">
      <c r="A42" t="s">
        <v>19</v>
      </c>
    </row>
    <row r="43" spans="1:2" ht="15">
      <c r="A43" t="s">
        <v>25</v>
      </c>
      <c r="B43" s="1">
        <v>2090</v>
      </c>
    </row>
    <row r="44" spans="1:2" ht="15">
      <c r="A44" t="s">
        <v>26</v>
      </c>
      <c r="B44" s="1">
        <v>-1500</v>
      </c>
    </row>
    <row r="45" spans="1:2" ht="15">
      <c r="A45" t="s">
        <v>27</v>
      </c>
      <c r="B45" s="1">
        <f>SUM(B43:B44)</f>
        <v>590</v>
      </c>
    </row>
    <row r="47" ht="15">
      <c r="A47" t="s">
        <v>20</v>
      </c>
    </row>
    <row r="48" spans="1:2" ht="15">
      <c r="A48" t="s">
        <v>25</v>
      </c>
      <c r="B48" s="1">
        <v>2400</v>
      </c>
    </row>
    <row r="49" spans="1:2" ht="15">
      <c r="A49" t="s">
        <v>26</v>
      </c>
      <c r="B49" s="1">
        <v>-1500</v>
      </c>
    </row>
    <row r="50" spans="1:2" ht="15">
      <c r="A50" t="s">
        <v>27</v>
      </c>
      <c r="B50" s="1">
        <f>SUM(B48:B49)</f>
        <v>900</v>
      </c>
    </row>
    <row r="52" ht="15">
      <c r="A52" t="s">
        <v>21</v>
      </c>
    </row>
    <row r="53" spans="1:2" ht="15">
      <c r="A53" t="s">
        <v>25</v>
      </c>
      <c r="B53" s="1">
        <v>8221</v>
      </c>
    </row>
    <row r="54" spans="1:2" ht="15">
      <c r="A54" t="s">
        <v>26</v>
      </c>
      <c r="B54" s="1">
        <v>-3000</v>
      </c>
    </row>
    <row r="55" spans="1:2" ht="15">
      <c r="A55" t="s">
        <v>27</v>
      </c>
      <c r="B55" s="1">
        <f>SUM(B53:B54)</f>
        <v>5221</v>
      </c>
    </row>
    <row r="57" ht="15">
      <c r="A57" t="s">
        <v>21</v>
      </c>
    </row>
    <row r="58" spans="1:2" ht="15">
      <c r="A58" t="s">
        <v>25</v>
      </c>
      <c r="B58" s="1">
        <v>14091</v>
      </c>
    </row>
    <row r="59" spans="1:2" ht="15">
      <c r="A59" t="s">
        <v>26</v>
      </c>
      <c r="B59" s="1">
        <v>-3000</v>
      </c>
    </row>
    <row r="60" spans="1:2" ht="15">
      <c r="A60" t="s">
        <v>27</v>
      </c>
      <c r="B60" s="1">
        <f>SUM(B58:B59)</f>
        <v>11091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48576"/>
  <sheetViews>
    <sheetView workbookViewId="0" topLeftCell="H19">
      <selection activeCell="S34" sqref="S34"/>
    </sheetView>
  </sheetViews>
  <sheetFormatPr defaultColWidth="11.421875" defaultRowHeight="15"/>
  <cols>
    <col min="3" max="3" width="14.28125" style="0" bestFit="1" customWidth="1"/>
    <col min="4" max="4" width="22.140625" style="0" bestFit="1" customWidth="1"/>
    <col min="5" max="6" width="14.28125" style="1" customWidth="1"/>
    <col min="7" max="8" width="14.28125" style="2" customWidth="1"/>
    <col min="9" max="18" width="11.421875" style="1" customWidth="1"/>
  </cols>
  <sheetData>
    <row r="1" spans="5:20" ht="15">
      <c r="E1" s="7" t="s">
        <v>2</v>
      </c>
      <c r="F1" s="8"/>
      <c r="G1" s="9" t="s">
        <v>3</v>
      </c>
      <c r="H1" s="9"/>
      <c r="I1" s="7" t="s">
        <v>30</v>
      </c>
      <c r="J1" s="7"/>
      <c r="K1" s="7" t="s">
        <v>53</v>
      </c>
      <c r="L1" s="7"/>
      <c r="M1" s="7" t="s">
        <v>31</v>
      </c>
      <c r="N1" s="7"/>
      <c r="O1" s="7" t="s">
        <v>71</v>
      </c>
      <c r="P1" s="7"/>
      <c r="Q1" s="7" t="s">
        <v>32</v>
      </c>
      <c r="R1" s="7"/>
      <c r="S1" s="4" t="s">
        <v>10</v>
      </c>
      <c r="T1" s="4"/>
    </row>
    <row r="2" spans="1:20" ht="15">
      <c r="A2" t="s">
        <v>39</v>
      </c>
      <c r="B2" t="s">
        <v>38</v>
      </c>
      <c r="E2" s="1" t="s">
        <v>33</v>
      </c>
      <c r="F2" s="1" t="s">
        <v>35</v>
      </c>
      <c r="G2" s="2" t="s">
        <v>33</v>
      </c>
      <c r="H2" s="2" t="s">
        <v>34</v>
      </c>
      <c r="I2" s="1" t="s">
        <v>33</v>
      </c>
      <c r="J2" s="1" t="s">
        <v>35</v>
      </c>
      <c r="K2" s="1" t="s">
        <v>33</v>
      </c>
      <c r="L2" s="1" t="s">
        <v>35</v>
      </c>
      <c r="M2" s="1" t="s">
        <v>33</v>
      </c>
      <c r="N2" s="1" t="s">
        <v>35</v>
      </c>
      <c r="O2" s="1" t="s">
        <v>33</v>
      </c>
      <c r="P2" s="1" t="s">
        <v>35</v>
      </c>
      <c r="Q2" s="1" t="s">
        <v>33</v>
      </c>
      <c r="R2" s="1" t="s">
        <v>35</v>
      </c>
      <c r="S2" s="1" t="s">
        <v>33</v>
      </c>
      <c r="T2" s="1" t="s">
        <v>35</v>
      </c>
    </row>
    <row r="3" spans="1:20" ht="15">
      <c r="A3">
        <v>1</v>
      </c>
      <c r="B3" s="3">
        <v>42865</v>
      </c>
      <c r="C3" t="s">
        <v>41</v>
      </c>
      <c r="D3" t="s">
        <v>37</v>
      </c>
      <c r="L3" s="1">
        <v>144.5</v>
      </c>
      <c r="S3" s="1"/>
      <c r="T3" s="1"/>
    </row>
    <row r="4" spans="1:20" ht="15">
      <c r="A4">
        <v>2</v>
      </c>
      <c r="B4" s="3">
        <v>42865</v>
      </c>
      <c r="C4" t="s">
        <v>41</v>
      </c>
      <c r="D4" t="s">
        <v>40</v>
      </c>
      <c r="J4" s="1">
        <v>32906.04</v>
      </c>
      <c r="S4" s="1"/>
      <c r="T4" s="1"/>
    </row>
    <row r="5" spans="1:20" ht="15">
      <c r="A5">
        <v>3</v>
      </c>
      <c r="B5" s="3">
        <v>42867</v>
      </c>
      <c r="D5" t="s">
        <v>24</v>
      </c>
      <c r="N5" s="1">
        <v>40000</v>
      </c>
      <c r="S5" s="1"/>
      <c r="T5" s="1"/>
    </row>
    <row r="6" spans="1:20" ht="15">
      <c r="A6">
        <v>4</v>
      </c>
      <c r="B6" s="3">
        <v>42873</v>
      </c>
      <c r="D6" t="s">
        <v>43</v>
      </c>
      <c r="E6" s="1">
        <v>11740</v>
      </c>
      <c r="S6" s="1"/>
      <c r="T6" s="1"/>
    </row>
    <row r="7" spans="1:20" ht="15">
      <c r="A7">
        <v>5</v>
      </c>
      <c r="B7" s="3">
        <v>42873</v>
      </c>
      <c r="D7" t="s">
        <v>45</v>
      </c>
      <c r="R7" s="1">
        <v>75</v>
      </c>
      <c r="S7" s="1"/>
      <c r="T7" s="1"/>
    </row>
    <row r="8" spans="1:20" ht="15">
      <c r="A8">
        <v>6</v>
      </c>
      <c r="B8" s="3">
        <v>42873</v>
      </c>
      <c r="D8" t="s">
        <v>44</v>
      </c>
      <c r="E8" s="1">
        <v>7088</v>
      </c>
      <c r="S8" s="1"/>
      <c r="T8" s="1"/>
    </row>
    <row r="9" spans="1:20" ht="15">
      <c r="A9">
        <v>7</v>
      </c>
      <c r="B9" s="3">
        <v>42873</v>
      </c>
      <c r="D9" t="s">
        <v>45</v>
      </c>
      <c r="R9" s="1">
        <v>75</v>
      </c>
      <c r="S9" s="1"/>
      <c r="T9" s="1"/>
    </row>
    <row r="10" spans="1:20" ht="15">
      <c r="A10">
        <v>8</v>
      </c>
      <c r="B10" s="3">
        <v>42873</v>
      </c>
      <c r="D10" t="s">
        <v>42</v>
      </c>
      <c r="E10" s="1">
        <v>125300</v>
      </c>
      <c r="S10" s="1"/>
      <c r="T10" s="1"/>
    </row>
    <row r="11" spans="1:20" ht="15">
      <c r="A11">
        <v>9</v>
      </c>
      <c r="B11" s="3">
        <v>42877</v>
      </c>
      <c r="D11" t="s">
        <v>46</v>
      </c>
      <c r="L11" s="1">
        <v>15139.25</v>
      </c>
      <c r="S11" s="1"/>
      <c r="T11" s="1"/>
    </row>
    <row r="12" spans="1:20" ht="15">
      <c r="A12">
        <v>10</v>
      </c>
      <c r="B12" s="3">
        <v>42877</v>
      </c>
      <c r="D12" t="s">
        <v>46</v>
      </c>
      <c r="L12" s="1">
        <v>4677.5</v>
      </c>
      <c r="S12" s="1"/>
      <c r="T12" s="1"/>
    </row>
    <row r="13" spans="1:20" ht="15">
      <c r="A13">
        <v>11</v>
      </c>
      <c r="B13" s="3">
        <v>42877</v>
      </c>
      <c r="D13" t="s">
        <v>46</v>
      </c>
      <c r="L13" s="1">
        <v>14779.5</v>
      </c>
      <c r="S13" s="1"/>
      <c r="T13" s="1"/>
    </row>
    <row r="14" spans="1:20" ht="15">
      <c r="A14">
        <v>12</v>
      </c>
      <c r="B14" s="3">
        <v>42881</v>
      </c>
      <c r="D14" t="s">
        <v>55</v>
      </c>
      <c r="S14" s="1">
        <v>0.98</v>
      </c>
      <c r="T14" s="1"/>
    </row>
    <row r="15" spans="1:20" ht="15">
      <c r="A15">
        <v>13</v>
      </c>
      <c r="B15" s="3">
        <v>42884</v>
      </c>
      <c r="D15" t="s">
        <v>47</v>
      </c>
      <c r="N15" s="1">
        <v>2160</v>
      </c>
      <c r="S15" s="1"/>
      <c r="T15" s="1"/>
    </row>
    <row r="16" spans="1:20" ht="15">
      <c r="A16">
        <v>14</v>
      </c>
      <c r="B16" s="3">
        <v>42885</v>
      </c>
      <c r="C16" t="s">
        <v>41</v>
      </c>
      <c r="D16" t="s">
        <v>48</v>
      </c>
      <c r="J16" s="1">
        <v>1031.8</v>
      </c>
      <c r="S16" s="1"/>
      <c r="T16" s="1"/>
    </row>
    <row r="17" spans="1:20" ht="15">
      <c r="A17">
        <v>15</v>
      </c>
      <c r="B17" s="3">
        <v>42885</v>
      </c>
      <c r="C17" t="s">
        <v>41</v>
      </c>
      <c r="D17" t="s">
        <v>49</v>
      </c>
      <c r="J17" s="1">
        <v>493</v>
      </c>
      <c r="S17" s="1"/>
      <c r="T17" s="1"/>
    </row>
    <row r="18" spans="1:20" ht="15">
      <c r="A18">
        <v>16</v>
      </c>
      <c r="B18" s="3">
        <v>42885</v>
      </c>
      <c r="C18" t="s">
        <v>50</v>
      </c>
      <c r="D18" t="s">
        <v>51</v>
      </c>
      <c r="J18" s="1">
        <v>2581</v>
      </c>
      <c r="S18" s="1"/>
      <c r="T18" s="1"/>
    </row>
    <row r="19" spans="1:20" ht="15">
      <c r="A19">
        <v>17</v>
      </c>
      <c r="B19" s="3">
        <v>42885</v>
      </c>
      <c r="C19" t="s">
        <v>41</v>
      </c>
      <c r="D19" t="s">
        <v>48</v>
      </c>
      <c r="J19" s="1">
        <v>1884.4</v>
      </c>
      <c r="S19" s="1"/>
      <c r="T19" s="1"/>
    </row>
    <row r="20" spans="1:20" ht="15">
      <c r="A20">
        <v>18</v>
      </c>
      <c r="B20" s="3">
        <v>42885</v>
      </c>
      <c r="C20" t="s">
        <v>52</v>
      </c>
      <c r="D20" t="s">
        <v>48</v>
      </c>
      <c r="L20" s="1">
        <v>190</v>
      </c>
      <c r="S20" s="1"/>
      <c r="T20" s="1"/>
    </row>
    <row r="21" spans="1:20" ht="15">
      <c r="A21">
        <v>19</v>
      </c>
      <c r="B21" s="3">
        <v>42885</v>
      </c>
      <c r="D21" t="s">
        <v>54</v>
      </c>
      <c r="J21" s="1">
        <v>16150</v>
      </c>
      <c r="S21" s="1"/>
      <c r="T21" s="1"/>
    </row>
    <row r="22" spans="1:20" ht="15">
      <c r="A22">
        <v>20</v>
      </c>
      <c r="B22" s="3">
        <v>42894</v>
      </c>
      <c r="C22" t="s">
        <v>41</v>
      </c>
      <c r="D22" t="s">
        <v>49</v>
      </c>
      <c r="J22" s="1">
        <v>301.9</v>
      </c>
      <c r="S22" s="1"/>
      <c r="T22" s="1"/>
    </row>
    <row r="23" spans="1:20" ht="15">
      <c r="A23">
        <v>21</v>
      </c>
      <c r="B23" s="3">
        <v>42905</v>
      </c>
      <c r="D23" t="s">
        <v>56</v>
      </c>
      <c r="G23" s="2">
        <v>324</v>
      </c>
      <c r="S23" s="1"/>
      <c r="T23" s="1"/>
    </row>
    <row r="24" spans="1:20" ht="15">
      <c r="A24">
        <v>22</v>
      </c>
      <c r="B24" s="3">
        <v>42916</v>
      </c>
      <c r="D24" t="s">
        <v>57</v>
      </c>
      <c r="S24" s="1">
        <v>202</v>
      </c>
      <c r="T24" s="1"/>
    </row>
    <row r="25" spans="1:20" ht="15">
      <c r="A25">
        <v>23</v>
      </c>
      <c r="B25" s="3">
        <v>42963</v>
      </c>
      <c r="D25" t="s">
        <v>58</v>
      </c>
      <c r="G25" s="2">
        <v>1036</v>
      </c>
      <c r="S25" s="1"/>
      <c r="T25" s="1"/>
    </row>
    <row r="26" spans="1:20" ht="15">
      <c r="A26">
        <v>24</v>
      </c>
      <c r="B26" s="3">
        <v>42963</v>
      </c>
      <c r="D26" t="s">
        <v>59</v>
      </c>
      <c r="G26" s="2">
        <v>434</v>
      </c>
      <c r="S26" s="1"/>
      <c r="T26" s="1"/>
    </row>
    <row r="27" spans="1:20" ht="15">
      <c r="A27">
        <v>25</v>
      </c>
      <c r="B27" s="3">
        <v>42964</v>
      </c>
      <c r="D27" t="s">
        <v>60</v>
      </c>
      <c r="G27" s="2">
        <v>540</v>
      </c>
      <c r="S27" s="1"/>
      <c r="T27" s="1"/>
    </row>
    <row r="28" spans="1:20" ht="15">
      <c r="A28">
        <v>26</v>
      </c>
      <c r="B28" s="3">
        <v>42964</v>
      </c>
      <c r="D28" t="s">
        <v>36</v>
      </c>
      <c r="G28" s="2">
        <v>994.5</v>
      </c>
      <c r="S28" s="1"/>
      <c r="T28" s="1"/>
    </row>
    <row r="29" spans="1:20" ht="15">
      <c r="A29">
        <v>27</v>
      </c>
      <c r="B29" s="3">
        <v>42968</v>
      </c>
      <c r="D29" t="s">
        <v>61</v>
      </c>
      <c r="G29" s="2">
        <v>180</v>
      </c>
      <c r="S29" s="1"/>
      <c r="T29" s="1"/>
    </row>
    <row r="30" spans="1:20" ht="15">
      <c r="A30">
        <v>28</v>
      </c>
      <c r="B30" s="3">
        <v>42990</v>
      </c>
      <c r="D30" t="s">
        <v>62</v>
      </c>
      <c r="G30" s="2">
        <v>675</v>
      </c>
      <c r="S30" s="1"/>
      <c r="T30" s="1"/>
    </row>
    <row r="31" spans="1:20" ht="15">
      <c r="A31">
        <v>29</v>
      </c>
      <c r="B31" s="3">
        <v>42991</v>
      </c>
      <c r="D31" t="s">
        <v>63</v>
      </c>
      <c r="L31" s="1">
        <v>1062.2</v>
      </c>
      <c r="S31" s="1"/>
      <c r="T31" s="1"/>
    </row>
    <row r="32" spans="1:20" ht="15">
      <c r="A32">
        <v>30</v>
      </c>
      <c r="B32" s="3">
        <v>43008</v>
      </c>
      <c r="D32" t="s">
        <v>57</v>
      </c>
      <c r="L32" s="1" t="s">
        <v>70</v>
      </c>
      <c r="P32" s="1" t="s">
        <v>70</v>
      </c>
      <c r="S32" s="1">
        <v>248</v>
      </c>
      <c r="T32" s="1"/>
    </row>
    <row r="33" spans="1:20" ht="15">
      <c r="A33">
        <v>31</v>
      </c>
      <c r="B33" s="3">
        <v>43082</v>
      </c>
      <c r="D33" t="s">
        <v>69</v>
      </c>
      <c r="L33" s="1" t="s">
        <v>70</v>
      </c>
      <c r="P33" s="1">
        <v>7500</v>
      </c>
      <c r="S33" s="1"/>
      <c r="T33" s="1"/>
    </row>
    <row r="34" spans="1:20" ht="15">
      <c r="A34">
        <v>32</v>
      </c>
      <c r="B34" s="3">
        <v>43082</v>
      </c>
      <c r="D34" t="s">
        <v>57</v>
      </c>
      <c r="L34" s="1" t="s">
        <v>70</v>
      </c>
      <c r="P34" s="1" t="s">
        <v>70</v>
      </c>
      <c r="S34" s="1">
        <v>248</v>
      </c>
      <c r="T34" s="1"/>
    </row>
    <row r="35" spans="5:19" ht="15">
      <c r="E35" s="1">
        <f>SUM(E6:E34)</f>
        <v>144128</v>
      </c>
      <c r="F35" s="1">
        <v>0</v>
      </c>
      <c r="G35" s="2">
        <f>SUM(G5:G34)</f>
        <v>4183.5</v>
      </c>
      <c r="H35" s="2">
        <v>0</v>
      </c>
      <c r="I35" s="1">
        <v>0</v>
      </c>
      <c r="J35" s="1">
        <f>SUM(J6:J34)</f>
        <v>22442.100000000002</v>
      </c>
      <c r="K35" s="1">
        <v>0</v>
      </c>
      <c r="L35" s="1">
        <f>SUM(L5:L34)</f>
        <v>35848.45</v>
      </c>
      <c r="M35" s="1">
        <v>0</v>
      </c>
      <c r="N35" s="1">
        <f>SUM(N6:N34)</f>
        <v>2160</v>
      </c>
      <c r="O35" s="1">
        <v>0</v>
      </c>
      <c r="P35" s="1">
        <f>SUM(P6:P34)</f>
        <v>7500</v>
      </c>
      <c r="Q35" s="1">
        <v>0</v>
      </c>
      <c r="R35" s="1">
        <f>SUM(R6:R34)</f>
        <v>150</v>
      </c>
      <c r="S35" s="1">
        <f>SUM(S6:S34)</f>
        <v>698.98</v>
      </c>
    </row>
    <row r="1048576" ht="15">
      <c r="E1048576" s="1">
        <f>SUM(E26:E1048575)</f>
        <v>144128</v>
      </c>
    </row>
  </sheetData>
  <mergeCells count="7">
    <mergeCell ref="O1:P1"/>
    <mergeCell ref="Q1:R1"/>
    <mergeCell ref="E1:F1"/>
    <mergeCell ref="G1:H1"/>
    <mergeCell ref="I1:J1"/>
    <mergeCell ref="K1:L1"/>
    <mergeCell ref="M1:N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TV2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Steinar Brevik</dc:creator>
  <cp:keywords/>
  <dc:description/>
  <cp:lastModifiedBy>Steinar Brevik</cp:lastModifiedBy>
  <dcterms:created xsi:type="dcterms:W3CDTF">2017-09-17T17:30:05Z</dcterms:created>
  <dcterms:modified xsi:type="dcterms:W3CDTF">2018-02-13T16:10:46Z</dcterms:modified>
  <cp:category/>
  <cp:version/>
  <cp:contentType/>
  <cp:contentStatus/>
</cp:coreProperties>
</file>